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K:\Bereiche\2.30000\Abteilung\Homepage\Referat Jugendfreizeitstäten\Geschützter Bereich\Arbeitsrecht Personal\"/>
    </mc:Choice>
  </mc:AlternateContent>
  <bookViews>
    <workbookView xWindow="0" yWindow="0" windowWidth="19200" windowHeight="7300"/>
  </bookViews>
  <sheets>
    <sheet name="Tabelle1" sheetId="1" r:id="rId1"/>
  </sheets>
  <definedNames>
    <definedName name="_xlnm.Print_Area" localSheetId="0">Tabelle1!$A$1:$N$81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4" i="1" l="1"/>
  <c r="F75" i="1" l="1"/>
  <c r="F76" i="1"/>
  <c r="C80" i="1" l="1"/>
</calcChain>
</file>

<file path=xl/sharedStrings.xml><?xml version="1.0" encoding="utf-8"?>
<sst xmlns="http://schemas.openxmlformats.org/spreadsheetml/2006/main" count="51" uniqueCount="46">
  <si>
    <t>Nebenberuflichkeit</t>
  </si>
  <si>
    <t>1.</t>
  </si>
  <si>
    <t>2.</t>
  </si>
  <si>
    <t xml:space="preserve">Die Tätigkeit wird im Rahmen einer öffentlichen oder öffentlich-rechtlichen </t>
  </si>
  <si>
    <t>Instutition oder eines gemeinnützigen Vereins, einer Kirche oder vergl. Einrichtung</t>
  </si>
  <si>
    <t>3.</t>
  </si>
  <si>
    <t>Es muss sich um eine begünstigte Tätigkeit handeln</t>
  </si>
  <si>
    <t xml:space="preserve">Für die begünstigte Tätigkeit wird pro Kalenderjahr nicht mehr als </t>
  </si>
  <si>
    <t xml:space="preserve">ein Drittel der Zeit aufgebracht, die für eine Hauptbeschäftigung </t>
  </si>
  <si>
    <t xml:space="preserve">Die begünstigte Tätigkeit unterscheidet sich inhaltlich von der </t>
  </si>
  <si>
    <t xml:space="preserve">2. Die Tätigkeit wird im Auftrag einer öffentlichen oder öffentlich-rechtlichen </t>
  </si>
  <si>
    <t xml:space="preserve">Institution oder eines gemeinnützigen Vereins, einer Kirche oder vergl. </t>
  </si>
  <si>
    <t>Übungsleiter, Ausbilder, Erzieher, Betreuer oder vergl. Tätigkeit</t>
  </si>
  <si>
    <t>oder</t>
  </si>
  <si>
    <t>Künstlerische Tätigkeit</t>
  </si>
  <si>
    <t>Der Freibetrag gem. § 3 Nr. 26 EStG wurde bereits für</t>
  </si>
  <si>
    <t xml:space="preserve">Der Freibetrag gem. § 3 Nr. 26 EStG wurde für das aktuelle </t>
  </si>
  <si>
    <t>Jahr noch nicht genutzt.</t>
  </si>
  <si>
    <t>Jahr bisher erst teilweise ausgeschöpft.</t>
  </si>
  <si>
    <t>das aktuelle Jahr ausgeschöpft.</t>
  </si>
  <si>
    <t>4.</t>
  </si>
  <si>
    <t>Ergebnis:</t>
  </si>
  <si>
    <t>4. Nutzung Freibetrag</t>
  </si>
  <si>
    <t>Nutzung des Freibetrags möglich</t>
  </si>
  <si>
    <t>ausgeübt. Mit der Tätigkeit werden gemeinnützige, mildtätige oder kirchliche Zwecke</t>
  </si>
  <si>
    <t xml:space="preserve">Einrichtung ausgeübt. Mit der Tätigkeit werden gemeinnützige, mildtätige </t>
  </si>
  <si>
    <t>Pflege alter, kranker oder behinderter Menschen</t>
  </si>
  <si>
    <t>grundsätzlich nicht möglich)</t>
  </si>
  <si>
    <t>1. Es handelt sich um eine begünstigte Tätigkeit</t>
  </si>
  <si>
    <t>3. Nebenberuflichkeit</t>
  </si>
  <si>
    <t>1. Begünstigte Tätigkeit</t>
  </si>
  <si>
    <t>und</t>
  </si>
  <si>
    <t>4. Freibetrag gem. § 3 Nr. 26 EStG</t>
  </si>
  <si>
    <t>nicht genutzt.</t>
  </si>
  <si>
    <t>-------------------------------</t>
  </si>
  <si>
    <t>Überprüfung zur Nutzung des Freibetrags gem. § 3 Nr. 26  EStG</t>
  </si>
  <si>
    <t>Voraussetzungen zur Nutzung des Freibetrags:</t>
  </si>
  <si>
    <t>Voraussetzungen für die Nutzung des Freibetrags erfüllt:</t>
  </si>
  <si>
    <t>anfallen würde (max. bis zu 13 Wochenstunden; gem. LStR 3.26 (2)</t>
  </si>
  <si>
    <t xml:space="preserve"> -&gt; Jahresbetrachtung)</t>
  </si>
  <si>
    <t>verfolgt.</t>
  </si>
  <si>
    <t>oder kirchliche Zwecke verfolgt.</t>
  </si>
  <si>
    <t>die in einem Arbeitsverhältnis mit dem Erzbistum Paderborn stehen,</t>
  </si>
  <si>
    <t>hauptberuflichen Tätigkeit (Hinweis: bei Mitarbeitenden,</t>
  </si>
  <si>
    <t>2. Förderung der o. g. Zwecke</t>
  </si>
  <si>
    <r>
      <t xml:space="preserve">Der Freibetrag gem. </t>
    </r>
    <r>
      <rPr>
        <u/>
        <sz val="11"/>
        <color theme="1"/>
        <rFont val="Calibri"/>
        <family val="2"/>
        <scheme val="minor"/>
      </rPr>
      <t>§ 3 Nr. 26a EStG</t>
    </r>
    <r>
      <rPr>
        <sz val="11"/>
        <color theme="1"/>
        <rFont val="Calibri"/>
        <family val="2"/>
        <scheme val="minor"/>
      </rPr>
      <t xml:space="preserve"> wird für diese Tätigkeit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</si>
</sst>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38" lockText="1" noThreeD="1"/>
</file>

<file path=xl/ctrlProps/ctrlProp10.xml><?xml version="1.0" encoding="utf-8"?>
<formControlPr xmlns="http://schemas.microsoft.com/office/spreadsheetml/2009/9/main" objectType="CheckBox" fmlaLink="$J$52" lockText="1" noThreeD="1"/>
</file>

<file path=xl/ctrlProps/ctrlProp2.xml><?xml version="1.0" encoding="utf-8"?>
<formControlPr xmlns="http://schemas.microsoft.com/office/spreadsheetml/2009/9/main" objectType="CheckBox" fmlaLink="$J$45" lockText="1" noThreeD="1"/>
</file>

<file path=xl/ctrlProps/ctrlProp3.xml><?xml version="1.0" encoding="utf-8"?>
<formControlPr xmlns="http://schemas.microsoft.com/office/spreadsheetml/2009/9/main" objectType="CheckBox" fmlaLink="$J$30" lockText="1" noThreeD="1"/>
</file>

<file path=xl/ctrlProps/ctrlProp4.xml><?xml version="1.0" encoding="utf-8"?>
<formControlPr xmlns="http://schemas.microsoft.com/office/spreadsheetml/2009/9/main" objectType="CheckBox" fmlaLink="$J$57" lockText="1" noThreeD="1"/>
</file>

<file path=xl/ctrlProps/ctrlProp5.xml><?xml version="1.0" encoding="utf-8"?>
<formControlPr xmlns="http://schemas.microsoft.com/office/spreadsheetml/2009/9/main" objectType="CheckBox" fmlaLink="$J$62" lockText="1" noThreeD="1"/>
</file>

<file path=xl/ctrlProps/ctrlProp6.xml><?xml version="1.0" encoding="utf-8"?>
<formControlPr xmlns="http://schemas.microsoft.com/office/spreadsheetml/2009/9/main" objectType="CheckBox" fmlaLink="$J$67" lockText="1" noThreeD="1"/>
</file>

<file path=xl/ctrlProps/ctrlProp7.xml><?xml version="1.0" encoding="utf-8"?>
<formControlPr xmlns="http://schemas.microsoft.com/office/spreadsheetml/2009/9/main" objectType="CheckBox" fmlaLink="J18" lockText="1" noThreeD="1"/>
</file>

<file path=xl/ctrlProps/ctrlProp8.xml><?xml version="1.0" encoding="utf-8"?>
<formControlPr xmlns="http://schemas.microsoft.com/office/spreadsheetml/2009/9/main" objectType="CheckBox" fmlaLink="J22" lockText="1" noThreeD="1"/>
</file>

<file path=xl/ctrlProps/ctrlProp9.xml><?xml version="1.0" encoding="utf-8"?>
<formControlPr xmlns="http://schemas.microsoft.com/office/spreadsheetml/2009/9/main" objectType="CheckBox" fmlaLink="J2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36</xdr:row>
          <xdr:rowOff>76200</xdr:rowOff>
        </xdr:from>
        <xdr:to>
          <xdr:col>10</xdr:col>
          <xdr:colOff>266700</xdr:colOff>
          <xdr:row>38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43</xdr:row>
          <xdr:rowOff>171450</xdr:rowOff>
        </xdr:from>
        <xdr:to>
          <xdr:col>10</xdr:col>
          <xdr:colOff>374650</xdr:colOff>
          <xdr:row>45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28</xdr:row>
          <xdr:rowOff>95250</xdr:rowOff>
        </xdr:from>
        <xdr:to>
          <xdr:col>10</xdr:col>
          <xdr:colOff>381000</xdr:colOff>
          <xdr:row>30</xdr:row>
          <xdr:rowOff>107950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55</xdr:row>
          <xdr:rowOff>95250</xdr:rowOff>
        </xdr:from>
        <xdr:to>
          <xdr:col>10</xdr:col>
          <xdr:colOff>107950</xdr:colOff>
          <xdr:row>57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60</xdr:row>
          <xdr:rowOff>152400</xdr:rowOff>
        </xdr:from>
        <xdr:to>
          <xdr:col>10</xdr:col>
          <xdr:colOff>95250</xdr:colOff>
          <xdr:row>62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65</xdr:row>
          <xdr:rowOff>107950</xdr:rowOff>
        </xdr:from>
        <xdr:to>
          <xdr:col>10</xdr:col>
          <xdr:colOff>209550</xdr:colOff>
          <xdr:row>67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16</xdr:row>
          <xdr:rowOff>152400</xdr:rowOff>
        </xdr:from>
        <xdr:to>
          <xdr:col>10</xdr:col>
          <xdr:colOff>374650</xdr:colOff>
          <xdr:row>18</xdr:row>
          <xdr:rowOff>31750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20</xdr:row>
          <xdr:rowOff>133350</xdr:rowOff>
        </xdr:from>
        <xdr:to>
          <xdr:col>10</xdr:col>
          <xdr:colOff>336550</xdr:colOff>
          <xdr:row>22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24</xdr:row>
          <xdr:rowOff>146050</xdr:rowOff>
        </xdr:from>
        <xdr:to>
          <xdr:col>10</xdr:col>
          <xdr:colOff>146050</xdr:colOff>
          <xdr:row>26</xdr:row>
          <xdr:rowOff>69850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717550</xdr:colOff>
          <xdr:row>50</xdr:row>
          <xdr:rowOff>107950</xdr:rowOff>
        </xdr:from>
        <xdr:to>
          <xdr:col>10</xdr:col>
          <xdr:colOff>107950</xdr:colOff>
          <xdr:row>52</xdr:row>
          <xdr:rowOff>88900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(wenn zufreffend)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409575</xdr:colOff>
      <xdr:row>0</xdr:row>
      <xdr:rowOff>0</xdr:rowOff>
    </xdr:from>
    <xdr:to>
      <xdr:col>14</xdr:col>
      <xdr:colOff>3797</xdr:colOff>
      <xdr:row>2</xdr:row>
      <xdr:rowOff>142275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0"/>
          <a:ext cx="1118222" cy="53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80"/>
  <sheetViews>
    <sheetView tabSelected="1" zoomScaleNormal="100" workbookViewId="0">
      <selection activeCell="I16" sqref="I16"/>
    </sheetView>
  </sheetViews>
  <sheetFormatPr baseColWidth="10" defaultRowHeight="14.5" x14ac:dyDescent="0.35"/>
  <cols>
    <col min="10" max="10" width="2.81640625" customWidth="1"/>
  </cols>
  <sheetData>
    <row r="1" spans="1:10" ht="15.5" x14ac:dyDescent="0.35">
      <c r="A1" s="1" t="s">
        <v>35</v>
      </c>
    </row>
    <row r="4" spans="1:10" x14ac:dyDescent="0.35">
      <c r="B4" s="5" t="s">
        <v>36</v>
      </c>
    </row>
    <row r="5" spans="1:10" x14ac:dyDescent="0.35">
      <c r="B5" s="5"/>
    </row>
    <row r="6" spans="1:10" x14ac:dyDescent="0.35">
      <c r="B6" s="2" t="s">
        <v>1</v>
      </c>
      <c r="C6" t="s">
        <v>6</v>
      </c>
    </row>
    <row r="7" spans="1:10" x14ac:dyDescent="0.35">
      <c r="B7" s="2" t="s">
        <v>2</v>
      </c>
      <c r="C7" t="s">
        <v>3</v>
      </c>
    </row>
    <row r="8" spans="1:10" x14ac:dyDescent="0.35">
      <c r="C8" t="s">
        <v>4</v>
      </c>
    </row>
    <row r="9" spans="1:10" x14ac:dyDescent="0.35">
      <c r="C9" t="s">
        <v>24</v>
      </c>
    </row>
    <row r="10" spans="1:10" x14ac:dyDescent="0.35">
      <c r="C10" t="s">
        <v>40</v>
      </c>
    </row>
    <row r="11" spans="1:10" x14ac:dyDescent="0.35">
      <c r="B11" s="2" t="s">
        <v>5</v>
      </c>
      <c r="C11" t="s">
        <v>0</v>
      </c>
    </row>
    <row r="12" spans="1:10" x14ac:dyDescent="0.35">
      <c r="B12" s="2" t="s">
        <v>20</v>
      </c>
      <c r="C12" t="s">
        <v>23</v>
      </c>
    </row>
    <row r="14" spans="1:10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5">
      <c r="J15" s="10"/>
    </row>
    <row r="16" spans="1:10" x14ac:dyDescent="0.35">
      <c r="B16" s="5" t="s">
        <v>28</v>
      </c>
      <c r="I16" s="9"/>
      <c r="J16" s="11"/>
    </row>
    <row r="17" spans="2:10" x14ac:dyDescent="0.35">
      <c r="I17" s="9"/>
      <c r="J17" s="11"/>
    </row>
    <row r="18" spans="2:10" x14ac:dyDescent="0.35">
      <c r="C18" t="s">
        <v>12</v>
      </c>
      <c r="I18" s="9"/>
      <c r="J18" s="7" t="b">
        <v>0</v>
      </c>
    </row>
    <row r="19" spans="2:10" x14ac:dyDescent="0.35">
      <c r="I19" s="9"/>
      <c r="J19" s="11"/>
    </row>
    <row r="20" spans="2:10" x14ac:dyDescent="0.35">
      <c r="C20" s="12" t="s">
        <v>13</v>
      </c>
      <c r="I20" s="9"/>
      <c r="J20" s="11"/>
    </row>
    <row r="21" spans="2:10" x14ac:dyDescent="0.35">
      <c r="I21" s="9"/>
      <c r="J21" s="11"/>
    </row>
    <row r="22" spans="2:10" x14ac:dyDescent="0.35">
      <c r="C22" t="s">
        <v>14</v>
      </c>
      <c r="I22" s="9"/>
      <c r="J22" s="7" t="b">
        <v>0</v>
      </c>
    </row>
    <row r="23" spans="2:10" x14ac:dyDescent="0.35">
      <c r="I23" s="9"/>
      <c r="J23" s="11"/>
    </row>
    <row r="24" spans="2:10" x14ac:dyDescent="0.35">
      <c r="C24" s="12" t="s">
        <v>13</v>
      </c>
      <c r="I24" s="9"/>
      <c r="J24" s="11"/>
    </row>
    <row r="25" spans="2:10" x14ac:dyDescent="0.35">
      <c r="I25" s="9"/>
      <c r="J25" s="11"/>
    </row>
    <row r="26" spans="2:10" x14ac:dyDescent="0.35">
      <c r="C26" t="s">
        <v>26</v>
      </c>
      <c r="I26" s="9"/>
      <c r="J26" s="7" t="b">
        <v>0</v>
      </c>
    </row>
    <row r="27" spans="2:10" x14ac:dyDescent="0.35">
      <c r="I27" s="9"/>
      <c r="J27" s="11"/>
    </row>
    <row r="28" spans="2:10" x14ac:dyDescent="0.35">
      <c r="J28" s="10"/>
    </row>
    <row r="29" spans="2:10" x14ac:dyDescent="0.35">
      <c r="B29" s="5" t="s">
        <v>10</v>
      </c>
      <c r="I29" s="9"/>
      <c r="J29" s="11"/>
    </row>
    <row r="30" spans="2:10" x14ac:dyDescent="0.35">
      <c r="B30" s="5" t="s">
        <v>11</v>
      </c>
      <c r="I30" s="9"/>
      <c r="J30" s="7" t="b">
        <v>0</v>
      </c>
    </row>
    <row r="31" spans="2:10" x14ac:dyDescent="0.35">
      <c r="B31" s="5" t="s">
        <v>25</v>
      </c>
      <c r="I31" s="9"/>
      <c r="J31" s="11"/>
    </row>
    <row r="32" spans="2:10" x14ac:dyDescent="0.35">
      <c r="B32" s="5" t="s">
        <v>41</v>
      </c>
      <c r="I32" s="9"/>
      <c r="J32" s="11"/>
    </row>
    <row r="33" spans="2:10" x14ac:dyDescent="0.35">
      <c r="J33" s="10"/>
    </row>
    <row r="34" spans="2:10" x14ac:dyDescent="0.35">
      <c r="I34" s="4"/>
      <c r="J34" s="10"/>
    </row>
    <row r="35" spans="2:10" x14ac:dyDescent="0.35">
      <c r="B35" s="5" t="s">
        <v>29</v>
      </c>
      <c r="J35" s="10"/>
    </row>
    <row r="36" spans="2:10" x14ac:dyDescent="0.35">
      <c r="I36" s="6"/>
      <c r="J36" s="11"/>
    </row>
    <row r="37" spans="2:10" x14ac:dyDescent="0.35">
      <c r="C37" t="s">
        <v>7</v>
      </c>
      <c r="I37" s="8"/>
      <c r="J37" s="11"/>
    </row>
    <row r="38" spans="2:10" x14ac:dyDescent="0.35">
      <c r="C38" t="s">
        <v>8</v>
      </c>
      <c r="I38" s="9"/>
      <c r="J38" s="7" t="b">
        <v>0</v>
      </c>
    </row>
    <row r="39" spans="2:10" x14ac:dyDescent="0.35">
      <c r="C39" t="s">
        <v>38</v>
      </c>
      <c r="I39" s="9"/>
      <c r="J39" s="11"/>
    </row>
    <row r="40" spans="2:10" x14ac:dyDescent="0.35">
      <c r="C40" t="s">
        <v>39</v>
      </c>
      <c r="I40" s="9"/>
      <c r="J40" s="11"/>
    </row>
    <row r="41" spans="2:10" x14ac:dyDescent="0.35">
      <c r="I41" s="9"/>
      <c r="J41" s="11"/>
    </row>
    <row r="42" spans="2:10" x14ac:dyDescent="0.35">
      <c r="C42" s="12" t="s">
        <v>31</v>
      </c>
      <c r="I42" s="9"/>
      <c r="J42" s="11"/>
    </row>
    <row r="43" spans="2:10" x14ac:dyDescent="0.35">
      <c r="I43" s="9"/>
      <c r="J43" s="11"/>
    </row>
    <row r="44" spans="2:10" x14ac:dyDescent="0.35">
      <c r="C44" t="s">
        <v>9</v>
      </c>
      <c r="I44" s="9"/>
      <c r="J44" s="11"/>
    </row>
    <row r="45" spans="2:10" x14ac:dyDescent="0.35">
      <c r="C45" t="s">
        <v>43</v>
      </c>
      <c r="I45" s="9"/>
      <c r="J45" s="7" t="b">
        <v>0</v>
      </c>
    </row>
    <row r="46" spans="2:10" x14ac:dyDescent="0.35">
      <c r="C46" t="s">
        <v>42</v>
      </c>
      <c r="I46" s="9"/>
      <c r="J46" s="11"/>
    </row>
    <row r="47" spans="2:10" x14ac:dyDescent="0.35">
      <c r="B47" s="5"/>
      <c r="C47" t="s">
        <v>27</v>
      </c>
      <c r="I47" s="9"/>
      <c r="J47" s="11"/>
    </row>
    <row r="48" spans="2:10" x14ac:dyDescent="0.35">
      <c r="B48" s="5"/>
      <c r="I48" s="9"/>
      <c r="J48" s="11"/>
    </row>
    <row r="49" spans="2:10" x14ac:dyDescent="0.35">
      <c r="I49" s="9"/>
      <c r="J49" s="11"/>
    </row>
    <row r="50" spans="2:10" x14ac:dyDescent="0.35">
      <c r="B50" s="5" t="s">
        <v>32</v>
      </c>
      <c r="I50" s="9"/>
      <c r="J50" s="11"/>
    </row>
    <row r="51" spans="2:10" x14ac:dyDescent="0.35">
      <c r="I51" s="9"/>
      <c r="J51" s="11"/>
    </row>
    <row r="52" spans="2:10" x14ac:dyDescent="0.35">
      <c r="C52" t="s">
        <v>45</v>
      </c>
      <c r="I52" s="9"/>
      <c r="J52" s="7" t="b">
        <v>0</v>
      </c>
    </row>
    <row r="53" spans="2:10" x14ac:dyDescent="0.35">
      <c r="C53" t="s">
        <v>33</v>
      </c>
      <c r="I53" s="9"/>
      <c r="J53" s="11"/>
    </row>
    <row r="54" spans="2:10" x14ac:dyDescent="0.35">
      <c r="I54" s="9"/>
      <c r="J54" s="11"/>
    </row>
    <row r="55" spans="2:10" x14ac:dyDescent="0.35">
      <c r="C55" s="13" t="s">
        <v>34</v>
      </c>
      <c r="I55" s="9"/>
      <c r="J55" s="11"/>
    </row>
    <row r="56" spans="2:10" x14ac:dyDescent="0.35">
      <c r="I56" s="9"/>
      <c r="J56" s="11"/>
    </row>
    <row r="57" spans="2:10" x14ac:dyDescent="0.35">
      <c r="C57" t="s">
        <v>16</v>
      </c>
      <c r="I57" s="9"/>
      <c r="J57" s="7" t="b">
        <v>0</v>
      </c>
    </row>
    <row r="58" spans="2:10" x14ac:dyDescent="0.35">
      <c r="C58" t="s">
        <v>17</v>
      </c>
      <c r="I58" s="9"/>
      <c r="J58" s="11"/>
    </row>
    <row r="59" spans="2:10" x14ac:dyDescent="0.35">
      <c r="I59" s="9"/>
      <c r="J59" s="11"/>
    </row>
    <row r="60" spans="2:10" x14ac:dyDescent="0.35">
      <c r="C60" s="12" t="s">
        <v>13</v>
      </c>
      <c r="I60" s="9"/>
      <c r="J60" s="11"/>
    </row>
    <row r="61" spans="2:10" x14ac:dyDescent="0.35">
      <c r="I61" s="9"/>
      <c r="J61" s="11"/>
    </row>
    <row r="62" spans="2:10" x14ac:dyDescent="0.35">
      <c r="C62" t="s">
        <v>16</v>
      </c>
      <c r="I62" s="9"/>
      <c r="J62" s="7" t="b">
        <v>0</v>
      </c>
    </row>
    <row r="63" spans="2:10" x14ac:dyDescent="0.35">
      <c r="C63" t="s">
        <v>18</v>
      </c>
      <c r="I63" s="9"/>
      <c r="J63" s="11"/>
    </row>
    <row r="64" spans="2:10" x14ac:dyDescent="0.35">
      <c r="I64" s="9"/>
      <c r="J64" s="11"/>
    </row>
    <row r="65" spans="2:10" x14ac:dyDescent="0.35">
      <c r="C65" s="12" t="s">
        <v>13</v>
      </c>
      <c r="I65" s="9"/>
      <c r="J65" s="11"/>
    </row>
    <row r="66" spans="2:10" x14ac:dyDescent="0.35">
      <c r="I66" s="9"/>
      <c r="J66" s="11"/>
    </row>
    <row r="67" spans="2:10" x14ac:dyDescent="0.35">
      <c r="C67" t="s">
        <v>15</v>
      </c>
      <c r="I67" s="9"/>
      <c r="J67" s="7" t="b">
        <v>0</v>
      </c>
    </row>
    <row r="68" spans="2:10" x14ac:dyDescent="0.35">
      <c r="C68" t="s">
        <v>19</v>
      </c>
      <c r="J68" s="11"/>
    </row>
    <row r="69" spans="2:10" x14ac:dyDescent="0.35">
      <c r="J69" s="10"/>
    </row>
    <row r="70" spans="2:10" x14ac:dyDescent="0.35">
      <c r="B70" s="3"/>
      <c r="C70" s="3"/>
      <c r="D70" s="3"/>
      <c r="E70" s="3"/>
      <c r="F70" s="3"/>
      <c r="G70" s="3"/>
      <c r="H70" s="3"/>
      <c r="I70" s="3"/>
      <c r="J70" s="3"/>
    </row>
    <row r="72" spans="2:10" x14ac:dyDescent="0.35">
      <c r="B72" s="5" t="s">
        <v>37</v>
      </c>
    </row>
    <row r="73" spans="2:10" x14ac:dyDescent="0.35">
      <c r="B73" s="5"/>
    </row>
    <row r="74" spans="2:10" x14ac:dyDescent="0.35">
      <c r="B74" s="5"/>
      <c r="C74" t="s">
        <v>30</v>
      </c>
      <c r="F74" t="str">
        <f>IF(OR(J18=TRUE,J22=TRUE,J26=TRUE),"Ja","Nein")</f>
        <v>Nein</v>
      </c>
    </row>
    <row r="75" spans="2:10" x14ac:dyDescent="0.35">
      <c r="B75" s="5"/>
      <c r="C75" t="s">
        <v>44</v>
      </c>
      <c r="F75" t="str">
        <f>IF(J30=TRUE,"Ja","Nein")</f>
        <v>Nein</v>
      </c>
    </row>
    <row r="76" spans="2:10" x14ac:dyDescent="0.35">
      <c r="C76" t="s">
        <v>29</v>
      </c>
      <c r="F76" t="str">
        <f>IF(AND(J38=TRUE,J45=TRUE),"Ja","Nein")</f>
        <v>Nein</v>
      </c>
    </row>
    <row r="77" spans="2:10" x14ac:dyDescent="0.35">
      <c r="C77" t="s">
        <v>22</v>
      </c>
      <c r="F77" t="str">
        <f>CONCATENATE(IF(J67=TRUE,"Nein",IF(AND(J52=TRUE,J62=TRUE),"Ja - anteilig",IF(AND(J52=TRUE,J57=TRUE),"Ja","Nein"))))</f>
        <v>Nein</v>
      </c>
    </row>
    <row r="80" spans="2:10" x14ac:dyDescent="0.35">
      <c r="B80" s="5" t="s">
        <v>21</v>
      </c>
      <c r="C80" t="str">
        <f>IF(AND(F74="Ja",F75="Ja",F76="Ja",F77="Ja"),"Der Freibetrag gem. § 3 Nr. 26 EStG kann genutzt werden.",IF(AND(F74="Ja",F75="Ja",F76="Ja",F77="Ja - anteilig"),"Der Freibetrag gem. § 3 Nr. 26 EStG kann anteilig genutzt werden.","Der Freibetrag gem. § 3 Nr. 26 EStG kann nicht genutzt werden."))</f>
        <v>Der Freibetrag gem. § 3 Nr. 26 EStG kann nicht genutzt werden.</v>
      </c>
    </row>
  </sheetData>
  <sheetProtection algorithmName="SHA-512" hashValue="gGiFLzBLvVW5KvNYox+dvmRWvjVVv0k6Z56L2qQykiRH3l7g6Nt9LKRlFITQuKmYaUhF5Lb2PUIt2RTsxEMbeA==" saltValue="LwvEPT9wSxlV4+XS7d4OOw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57" orientation="portrait" r:id="rId1"/>
  <headerFooter>
    <oddHeader>&amp;R&amp;D</oddHeader>
    <oddFooter>&amp;L&amp;F&amp;C&amp;P/&amp;N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7</xdr:col>
                    <xdr:colOff>717550</xdr:colOff>
                    <xdr:row>36</xdr:row>
                    <xdr:rowOff>76200</xdr:rowOff>
                  </from>
                  <to>
                    <xdr:col>10</xdr:col>
                    <xdr:colOff>266700</xdr:colOff>
                    <xdr:row>38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717550</xdr:colOff>
                    <xdr:row>43</xdr:row>
                    <xdr:rowOff>171450</xdr:rowOff>
                  </from>
                  <to>
                    <xdr:col>10</xdr:col>
                    <xdr:colOff>374650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717550</xdr:colOff>
                    <xdr:row>28</xdr:row>
                    <xdr:rowOff>95250</xdr:rowOff>
                  </from>
                  <to>
                    <xdr:col>10</xdr:col>
                    <xdr:colOff>381000</xdr:colOff>
                    <xdr:row>30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7</xdr:col>
                    <xdr:colOff>717550</xdr:colOff>
                    <xdr:row>55</xdr:row>
                    <xdr:rowOff>95250</xdr:rowOff>
                  </from>
                  <to>
                    <xdr:col>10</xdr:col>
                    <xdr:colOff>107950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7</xdr:col>
                    <xdr:colOff>717550</xdr:colOff>
                    <xdr:row>60</xdr:row>
                    <xdr:rowOff>152400</xdr:rowOff>
                  </from>
                  <to>
                    <xdr:col>10</xdr:col>
                    <xdr:colOff>95250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717550</xdr:colOff>
                    <xdr:row>65</xdr:row>
                    <xdr:rowOff>107950</xdr:rowOff>
                  </from>
                  <to>
                    <xdr:col>10</xdr:col>
                    <xdr:colOff>209550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7</xdr:col>
                    <xdr:colOff>717550</xdr:colOff>
                    <xdr:row>16</xdr:row>
                    <xdr:rowOff>152400</xdr:rowOff>
                  </from>
                  <to>
                    <xdr:col>10</xdr:col>
                    <xdr:colOff>374650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7</xdr:col>
                    <xdr:colOff>717550</xdr:colOff>
                    <xdr:row>20</xdr:row>
                    <xdr:rowOff>133350</xdr:rowOff>
                  </from>
                  <to>
                    <xdr:col>10</xdr:col>
                    <xdr:colOff>336550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7</xdr:col>
                    <xdr:colOff>717550</xdr:colOff>
                    <xdr:row>24</xdr:row>
                    <xdr:rowOff>146050</xdr:rowOff>
                  </from>
                  <to>
                    <xdr:col>10</xdr:col>
                    <xdr:colOff>146050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717550</xdr:colOff>
                    <xdr:row>50</xdr:row>
                    <xdr:rowOff>107950</xdr:rowOff>
                  </from>
                  <to>
                    <xdr:col>10</xdr:col>
                    <xdr:colOff>107950</xdr:colOff>
                    <xdr:row>52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Erzbistum Paderborn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Hilleke</dc:creator>
  <cp:lastModifiedBy>Matthias.Luetkebohle</cp:lastModifiedBy>
  <cp:lastPrinted>2019-09-02T06:57:19Z</cp:lastPrinted>
  <dcterms:created xsi:type="dcterms:W3CDTF">2019-04-26T10:40:55Z</dcterms:created>
  <dcterms:modified xsi:type="dcterms:W3CDTF">2020-07-07T14:38:30Z</dcterms:modified>
</cp:coreProperties>
</file>